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'Вып.плана._9'!$A$2:$F$52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<sst xmlns="http://schemas.openxmlformats.org/spreadsheetml/2006/main" count="112" uniqueCount="112">
  <si>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</si>
  <si>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</si>
  <si>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</si>
  <si>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</si>
  <si>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</si>
  <si>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</si>
  <si>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</si>
  <si>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</si>
  <si>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</si>
  <si>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</si>
  <si>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</si>
  <si>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</si>
  <si>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</si>
  <si>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</si>
  <si>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</si>
  <si>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</si>
  <si>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</si>
  <si>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</si>
  <si>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</si>
  <si>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</si>
  <si>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</si>
  <si>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</si>
  <si>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</si>
  <si>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</si>
  <si>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</si>
  <si>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</si>
  <si>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</si>
  <si>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</si>
  <si>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</si>
  <si>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</si>
  <si>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</si>
  <si>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</si>
  <si>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</si>
  <si>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</si>
  <si>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</si>
  <si>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</si>
  <si>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</si>
  <si>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</si>
  <si>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</si>
  <si>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</si>
  <si>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</si>
  <si>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</si>
  <si>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</si>
  <si>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</si>
  <si>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</si>
  <si>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</si>
  <si>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</si>
  <si>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</si>
  <si>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</si>
  <si>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</si>
  <si>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</si>
  <si>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</si>
  <si>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</si>
  <si>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</si>
  <si>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</si>
  <si>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</si>
  <si>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</si>
  <si>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</si>
  <si>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</si>
  <si>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</si>
  <si>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</si>
  <si>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</si>
  <si>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</si>
  <si>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</si>
  <si>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</si>
  <si>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</si>
  <si>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</si>
  <si>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</si>
  <si>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</si>
  <si>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</si>
  <si>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</si>
  <si>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</si>
  <si>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</si>
  <si>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</si>
  <si>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</si>
  <si>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</si>
  <si>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</si>
  <si>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</si>
  <si>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</si>
  <si>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</si>
  <si>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</si>
  <si>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</si>
  <si>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</si>
  <si>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</si>
  <si>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</si>
  <si>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</si>
  <si>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</si>
  <si>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</si>
  <si>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</si>
  <si>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</si>
  <si>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</si>
  <si>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 от                            2017 года  № </t>
  </si>
  <si>
    <t>бюджета сельского поселения Лыхма на 2018 год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</si>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</sst>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Normal="200" zoomScaleSheetLayoutView="100" workbookViewId="0" topLeftCell="A2">
      <selection activeCell="Q43" sqref="Q43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0" t="s">
        <v>111</v>
      </c>
      <c r="D2" s="40"/>
      <c r="E2" s="40"/>
      <c r="F2" s="40"/>
    </row>
    <row r="3" spans="2:6" ht="15.75">
      <c r="B3" s="16"/>
      <c r="C3" s="40" t="s">
        <v>17</v>
      </c>
      <c r="D3" s="40"/>
      <c r="E3" s="40"/>
      <c r="F3" s="40"/>
    </row>
    <row r="4" spans="2:6" ht="15.75">
      <c r="B4" s="40" t="s">
        <v>19</v>
      </c>
      <c r="C4" s="40"/>
      <c r="D4" s="40"/>
      <c r="E4" s="40"/>
      <c r="F4" s="40"/>
    </row>
    <row r="5" spans="2:6" ht="15.75">
      <c r="B5" s="16"/>
      <c r="C5" s="40" t="s">
        <v>91</v>
      </c>
      <c r="D5" s="40"/>
      <c r="E5" s="40"/>
      <c r="F5" s="40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1" t="s">
        <v>3</v>
      </c>
      <c r="C9" s="41"/>
      <c r="D9" s="41"/>
      <c r="E9" s="41"/>
      <c r="F9" s="41"/>
    </row>
    <row r="10" spans="2:6" ht="18.75">
      <c r="B10" s="41" t="s">
        <v>92</v>
      </c>
      <c r="C10" s="41"/>
      <c r="D10" s="41"/>
      <c r="E10" s="41"/>
      <c r="F10" s="41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2" t="s">
        <v>30</v>
      </c>
      <c r="B14" s="42" t="s">
        <v>1</v>
      </c>
      <c r="C14" s="42" t="s">
        <v>0</v>
      </c>
      <c r="D14" s="20"/>
      <c r="E14" s="20"/>
      <c r="F14" s="42" t="s">
        <v>16</v>
      </c>
    </row>
    <row r="15" spans="1:6" ht="30" customHeight="1">
      <c r="A15" s="42"/>
      <c r="B15" s="42"/>
      <c r="C15" s="42"/>
      <c r="D15" s="12"/>
      <c r="E15" s="12"/>
      <c r="F15" s="42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9" t="s">
        <v>32</v>
      </c>
      <c r="B17" s="24" t="s">
        <v>31</v>
      </c>
      <c r="C17" s="12" t="s">
        <v>4</v>
      </c>
      <c r="D17" s="35">
        <f>D18+D22+D28+D34+D37</f>
        <v>13171500</v>
      </c>
      <c r="E17" s="35">
        <f>E18+E22+E28+E34+E37</f>
        <v>0</v>
      </c>
      <c r="F17" s="35">
        <f>F18+F22+F28+F34+F37</f>
        <v>13171500</v>
      </c>
    </row>
    <row r="18" spans="1:6" ht="31.5">
      <c r="A18" s="29" t="s">
        <v>33</v>
      </c>
      <c r="B18" s="23" t="s">
        <v>49</v>
      </c>
      <c r="C18" s="13" t="s">
        <v>5</v>
      </c>
      <c r="D18" s="36">
        <f>D19</f>
        <v>12345200</v>
      </c>
      <c r="E18" s="36">
        <f>E19</f>
        <v>0</v>
      </c>
      <c r="F18" s="36">
        <f>F19</f>
        <v>12345200</v>
      </c>
    </row>
    <row r="19" spans="1:6" ht="31.5">
      <c r="A19" s="29" t="s">
        <v>34</v>
      </c>
      <c r="B19" s="23" t="s">
        <v>50</v>
      </c>
      <c r="C19" s="13" t="s">
        <v>6</v>
      </c>
      <c r="D19" s="36">
        <f>D20+D21</f>
        <v>12345200</v>
      </c>
      <c r="E19" s="36">
        <f>E20+E21</f>
        <v>0</v>
      </c>
      <c r="F19" s="36">
        <f>F20+F21</f>
        <v>12345200</v>
      </c>
    </row>
    <row r="20" spans="1:6" ht="114.75" customHeight="1">
      <c r="A20" s="29" t="s">
        <v>35</v>
      </c>
      <c r="B20" s="23" t="s">
        <v>51</v>
      </c>
      <c r="C20" s="13" t="s">
        <v>18</v>
      </c>
      <c r="D20" s="36">
        <v>12318200</v>
      </c>
      <c r="E20" s="37"/>
      <c r="F20" s="36">
        <f>E20+D20</f>
        <v>12318200</v>
      </c>
    </row>
    <row r="21" spans="1:6" ht="65.25" customHeight="1">
      <c r="A21" s="29" t="s">
        <v>36</v>
      </c>
      <c r="B21" s="25" t="s">
        <v>52</v>
      </c>
      <c r="C21" s="14" t="s">
        <v>20</v>
      </c>
      <c r="D21" s="36">
        <v>27000</v>
      </c>
      <c r="E21" s="37"/>
      <c r="F21" s="36">
        <f>E21+D21</f>
        <v>27000</v>
      </c>
    </row>
    <row r="22" spans="1:6" ht="64.5" customHeight="1">
      <c r="A22" s="29" t="s">
        <v>100</v>
      </c>
      <c r="B22" s="25" t="s">
        <v>53</v>
      </c>
      <c r="C22" s="14" t="s">
        <v>23</v>
      </c>
      <c r="D22" s="36">
        <f>D23</f>
        <v>611700</v>
      </c>
      <c r="E22" s="36">
        <f>E23</f>
        <v>0</v>
      </c>
      <c r="F22" s="36">
        <f>F23</f>
        <v>611700</v>
      </c>
    </row>
    <row r="23" spans="1:6" ht="56.25" customHeight="1">
      <c r="A23" s="29" t="s">
        <v>37</v>
      </c>
      <c r="B23" s="26" t="s">
        <v>54</v>
      </c>
      <c r="C23" s="14" t="s">
        <v>24</v>
      </c>
      <c r="D23" s="36">
        <f>D24+D25+D26+D27</f>
        <v>611700</v>
      </c>
      <c r="E23" s="36">
        <f>E24+E25+E26+E27</f>
        <v>0</v>
      </c>
      <c r="F23" s="36">
        <f>F24+F25+F26+F27</f>
        <v>611700</v>
      </c>
    </row>
    <row r="24" spans="1:6" ht="114.75" customHeight="1">
      <c r="A24" s="29" t="s">
        <v>38</v>
      </c>
      <c r="B24" s="25" t="s">
        <v>55</v>
      </c>
      <c r="C24" s="14" t="s">
        <v>25</v>
      </c>
      <c r="D24" s="36">
        <v>212700</v>
      </c>
      <c r="E24" s="37"/>
      <c r="F24" s="36">
        <f>E24+D24</f>
        <v>212700</v>
      </c>
    </row>
    <row r="25" spans="1:6" ht="141.75" customHeight="1">
      <c r="A25" s="29" t="s">
        <v>39</v>
      </c>
      <c r="B25" s="25" t="s">
        <v>94</v>
      </c>
      <c r="C25" s="14" t="s">
        <v>98</v>
      </c>
      <c r="D25" s="36">
        <v>1900</v>
      </c>
      <c r="E25" s="37"/>
      <c r="F25" s="36">
        <f>E25+D25</f>
        <v>1900</v>
      </c>
    </row>
    <row r="26" spans="1:6" ht="133.5" customHeight="1">
      <c r="A26" s="29" t="s">
        <v>95</v>
      </c>
      <c r="B26" s="25" t="s">
        <v>56</v>
      </c>
      <c r="C26" s="14" t="s">
        <v>26</v>
      </c>
      <c r="D26" s="36">
        <v>441200</v>
      </c>
      <c r="E26" s="37"/>
      <c r="F26" s="36">
        <f>E26+D26</f>
        <v>441200</v>
      </c>
    </row>
    <row r="27" spans="1:6" ht="111" customHeight="1">
      <c r="A27" s="29" t="s">
        <v>96</v>
      </c>
      <c r="B27" s="25" t="s">
        <v>93</v>
      </c>
      <c r="C27" s="14" t="s">
        <v>99</v>
      </c>
      <c r="D27" s="36">
        <v>-44100</v>
      </c>
      <c r="E27" s="37"/>
      <c r="F27" s="36">
        <f>E27+D27</f>
        <v>-44100</v>
      </c>
    </row>
    <row r="28" spans="1:6" ht="15.75">
      <c r="A28" s="29" t="s">
        <v>97</v>
      </c>
      <c r="B28" s="25" t="s">
        <v>57</v>
      </c>
      <c r="C28" s="13" t="s">
        <v>7</v>
      </c>
      <c r="D28" s="36">
        <f>D29+D31</f>
        <v>124600</v>
      </c>
      <c r="E28" s="36">
        <f>E29+E31</f>
        <v>0</v>
      </c>
      <c r="F28" s="36">
        <f>F29+F31</f>
        <v>124600</v>
      </c>
    </row>
    <row r="29" spans="1:6" ht="20.25" customHeight="1">
      <c r="A29" s="29" t="s">
        <v>40</v>
      </c>
      <c r="B29" s="25" t="s">
        <v>58</v>
      </c>
      <c r="C29" s="13" t="s">
        <v>8</v>
      </c>
      <c r="D29" s="36">
        <f>D30</f>
        <v>55700</v>
      </c>
      <c r="E29" s="36">
        <f>E30</f>
        <v>0</v>
      </c>
      <c r="F29" s="36">
        <f>F30</f>
        <v>55700</v>
      </c>
    </row>
    <row r="30" spans="1:6" ht="67.5" customHeight="1">
      <c r="A30" s="29" t="s">
        <v>41</v>
      </c>
      <c r="B30" s="25" t="s">
        <v>59</v>
      </c>
      <c r="C30" s="13" t="s">
        <v>27</v>
      </c>
      <c r="D30" s="36">
        <v>55700</v>
      </c>
      <c r="E30" s="37"/>
      <c r="F30" s="36">
        <f>D30+E30</f>
        <v>55700</v>
      </c>
    </row>
    <row r="31" spans="1:6" ht="17.25" customHeight="1">
      <c r="A31" s="29" t="s">
        <v>42</v>
      </c>
      <c r="B31" s="25" t="s">
        <v>60</v>
      </c>
      <c r="C31" s="13" t="s">
        <v>9</v>
      </c>
      <c r="D31" s="36">
        <f>D32+D33</f>
        <v>68900</v>
      </c>
      <c r="E31" s="36">
        <f>E32+E33</f>
        <v>0</v>
      </c>
      <c r="F31" s="36">
        <f>F32+F33</f>
        <v>68900</v>
      </c>
    </row>
    <row r="32" spans="1:6" ht="66" customHeight="1">
      <c r="A32" s="29" t="s">
        <v>43</v>
      </c>
      <c r="B32" s="25" t="s">
        <v>61</v>
      </c>
      <c r="C32" s="13" t="s">
        <v>28</v>
      </c>
      <c r="D32" s="36">
        <v>42700</v>
      </c>
      <c r="E32" s="37"/>
      <c r="F32" s="36">
        <f>E32+D32</f>
        <v>42700</v>
      </c>
    </row>
    <row r="33" spans="1:6" ht="68.25" customHeight="1">
      <c r="A33" s="29" t="s">
        <v>44</v>
      </c>
      <c r="B33" s="25" t="s">
        <v>62</v>
      </c>
      <c r="C33" s="13" t="s">
        <v>29</v>
      </c>
      <c r="D33" s="36">
        <v>26200</v>
      </c>
      <c r="E33" s="37"/>
      <c r="F33" s="36">
        <f>E33+D33</f>
        <v>26200</v>
      </c>
    </row>
    <row r="34" spans="1:6" ht="15.75">
      <c r="A34" s="29" t="s">
        <v>45</v>
      </c>
      <c r="B34" s="25" t="s">
        <v>63</v>
      </c>
      <c r="C34" s="13" t="s">
        <v>10</v>
      </c>
      <c r="D34" s="36">
        <f aca="true" t="shared" si="0" ref="D34:F35">D35</f>
        <v>25000</v>
      </c>
      <c r="E34" s="36">
        <f t="shared" si="0"/>
        <v>0</v>
      </c>
      <c r="F34" s="36">
        <f t="shared" si="0"/>
        <v>25000</v>
      </c>
    </row>
    <row r="35" spans="1:6" ht="64.5" customHeight="1">
      <c r="A35" s="29" t="s">
        <v>46</v>
      </c>
      <c r="B35" s="25" t="s">
        <v>64</v>
      </c>
      <c r="C35" s="13" t="s">
        <v>11</v>
      </c>
      <c r="D35" s="36">
        <f t="shared" si="0"/>
        <v>25000</v>
      </c>
      <c r="E35" s="36">
        <f t="shared" si="0"/>
        <v>0</v>
      </c>
      <c r="F35" s="36">
        <f t="shared" si="0"/>
        <v>25000</v>
      </c>
    </row>
    <row r="36" spans="1:6" ht="115.5" customHeight="1">
      <c r="A36" s="29" t="s">
        <v>47</v>
      </c>
      <c r="B36" s="25" t="s">
        <v>65</v>
      </c>
      <c r="C36" s="13" t="s">
        <v>12</v>
      </c>
      <c r="D36" s="36">
        <v>25000</v>
      </c>
      <c r="E36" s="37"/>
      <c r="F36" s="36">
        <v>25000</v>
      </c>
    </row>
    <row r="37" spans="1:6" ht="63">
      <c r="A37" s="29" t="s">
        <v>48</v>
      </c>
      <c r="B37" s="23" t="s">
        <v>66</v>
      </c>
      <c r="C37" s="13" t="s">
        <v>13</v>
      </c>
      <c r="D37" s="36">
        <f>D38+D40</f>
        <v>65000</v>
      </c>
      <c r="E37" s="36">
        <f>E38+E40</f>
        <v>0</v>
      </c>
      <c r="F37" s="36">
        <f>F38+F40</f>
        <v>65000</v>
      </c>
    </row>
    <row r="38" spans="1:6" ht="146.25" customHeight="1">
      <c r="A38" s="29" t="s">
        <v>68</v>
      </c>
      <c r="B38" s="23" t="s">
        <v>67</v>
      </c>
      <c r="C38" s="13" t="s">
        <v>14</v>
      </c>
      <c r="D38" s="36">
        <f>D39</f>
        <v>36500</v>
      </c>
      <c r="E38" s="36">
        <f>E39</f>
        <v>0</v>
      </c>
      <c r="F38" s="36">
        <f>F39</f>
        <v>36500</v>
      </c>
    </row>
    <row r="39" spans="1:6" ht="50.25" customHeight="1">
      <c r="A39" s="29" t="s">
        <v>70</v>
      </c>
      <c r="B39" s="25" t="s">
        <v>69</v>
      </c>
      <c r="C39" s="13" t="s">
        <v>21</v>
      </c>
      <c r="D39" s="36">
        <v>36500</v>
      </c>
      <c r="E39" s="37"/>
      <c r="F39" s="36">
        <f>E39+D39</f>
        <v>36500</v>
      </c>
    </row>
    <row r="40" spans="1:6" ht="110.25" customHeight="1">
      <c r="A40" s="29" t="s">
        <v>102</v>
      </c>
      <c r="B40" s="25" t="s">
        <v>103</v>
      </c>
      <c r="C40" s="13" t="s">
        <v>101</v>
      </c>
      <c r="D40" s="36">
        <v>28500</v>
      </c>
      <c r="E40" s="37"/>
      <c r="F40" s="36">
        <f>E40+D40</f>
        <v>28500</v>
      </c>
    </row>
    <row r="41" spans="1:6" ht="27.75" customHeight="1">
      <c r="A41" s="27" t="s">
        <v>71</v>
      </c>
      <c r="B41" s="28" t="s">
        <v>72</v>
      </c>
      <c r="C41" s="12" t="s">
        <v>73</v>
      </c>
      <c r="D41" s="35">
        <f>D42</f>
        <v>14468300</v>
      </c>
      <c r="E41" s="35">
        <f>E42</f>
        <v>0</v>
      </c>
      <c r="F41" s="35">
        <f>F42</f>
        <v>14468300</v>
      </c>
    </row>
    <row r="42" spans="1:6" ht="45" customHeight="1">
      <c r="A42" s="29" t="s">
        <v>74</v>
      </c>
      <c r="B42" s="30" t="s">
        <v>75</v>
      </c>
      <c r="C42" s="13" t="s">
        <v>15</v>
      </c>
      <c r="D42" s="36">
        <f>D43+D45+D48</f>
        <v>14468300</v>
      </c>
      <c r="E42" s="36">
        <f>E43+E45+E48</f>
        <v>0</v>
      </c>
      <c r="F42" s="36">
        <f>F43+F45+F48</f>
        <v>14468300</v>
      </c>
    </row>
    <row r="43" spans="1:6" ht="36.75" customHeight="1">
      <c r="A43" s="29" t="s">
        <v>76</v>
      </c>
      <c r="B43" s="23" t="s">
        <v>77</v>
      </c>
      <c r="C43" s="14" t="s">
        <v>104</v>
      </c>
      <c r="D43" s="36">
        <f>D44</f>
        <v>7667500</v>
      </c>
      <c r="E43" s="36">
        <f>E44</f>
        <v>0</v>
      </c>
      <c r="F43" s="36">
        <f>F44</f>
        <v>7667500</v>
      </c>
    </row>
    <row r="44" spans="1:6" ht="45.75" customHeight="1">
      <c r="A44" s="29" t="s">
        <v>78</v>
      </c>
      <c r="B44" s="23" t="s">
        <v>79</v>
      </c>
      <c r="C44" s="13" t="s">
        <v>105</v>
      </c>
      <c r="D44" s="36">
        <v>7667500</v>
      </c>
      <c r="E44" s="37"/>
      <c r="F44" s="36">
        <f aca="true" t="shared" si="1" ref="F44:F49">E44+D44</f>
        <v>7667500</v>
      </c>
    </row>
    <row r="45" spans="1:6" ht="38.25" customHeight="1">
      <c r="A45" s="29" t="s">
        <v>80</v>
      </c>
      <c r="B45" s="23" t="s">
        <v>81</v>
      </c>
      <c r="C45" s="14" t="s">
        <v>106</v>
      </c>
      <c r="D45" s="36">
        <f>D46+D47</f>
        <v>409100</v>
      </c>
      <c r="E45" s="36">
        <f>E46+E47</f>
        <v>0</v>
      </c>
      <c r="F45" s="36">
        <f>F46+F47</f>
        <v>409100</v>
      </c>
    </row>
    <row r="46" spans="1:6" ht="54" customHeight="1">
      <c r="A46" s="29" t="s">
        <v>82</v>
      </c>
      <c r="B46" s="23" t="s">
        <v>83</v>
      </c>
      <c r="C46" s="14" t="s">
        <v>107</v>
      </c>
      <c r="D46" s="36">
        <v>15300</v>
      </c>
      <c r="E46" s="37"/>
      <c r="F46" s="36">
        <f t="shared" si="1"/>
        <v>15300</v>
      </c>
    </row>
    <row r="47" spans="1:6" ht="69" customHeight="1">
      <c r="A47" s="29" t="s">
        <v>84</v>
      </c>
      <c r="B47" s="23" t="s">
        <v>85</v>
      </c>
      <c r="C47" s="13" t="s">
        <v>108</v>
      </c>
      <c r="D47" s="36">
        <v>393800</v>
      </c>
      <c r="E47" s="36"/>
      <c r="F47" s="36">
        <f t="shared" si="1"/>
        <v>393800</v>
      </c>
    </row>
    <row r="48" spans="1:6" ht="21.75" customHeight="1">
      <c r="A48" s="29" t="s">
        <v>86</v>
      </c>
      <c r="B48" s="33" t="s">
        <v>87</v>
      </c>
      <c r="C48" s="31" t="s">
        <v>109</v>
      </c>
      <c r="D48" s="36">
        <f>D49</f>
        <v>6391700</v>
      </c>
      <c r="E48" s="36">
        <f>E49</f>
        <v>0</v>
      </c>
      <c r="F48" s="36">
        <f>F49</f>
        <v>6391700</v>
      </c>
    </row>
    <row r="49" spans="1:6" ht="53.25" customHeight="1">
      <c r="A49" s="29" t="s">
        <v>88</v>
      </c>
      <c r="B49" s="34" t="s">
        <v>90</v>
      </c>
      <c r="C49" s="31" t="s">
        <v>110</v>
      </c>
      <c r="D49" s="36">
        <f>5601300+790400</f>
        <v>6391700</v>
      </c>
      <c r="E49" s="36"/>
      <c r="F49" s="36">
        <f t="shared" si="1"/>
        <v>6391700</v>
      </c>
    </row>
    <row r="50" spans="1:6" ht="15.75" customHeight="1">
      <c r="A50" s="29"/>
      <c r="B50" s="32" t="s">
        <v>89</v>
      </c>
      <c r="C50" s="15"/>
      <c r="D50" s="38">
        <f>D41+D17</f>
        <v>27639800</v>
      </c>
      <c r="E50" s="39">
        <f>E41+E17</f>
        <v>0</v>
      </c>
      <c r="F50" s="38">
        <f>F41+F17</f>
        <v>27639800</v>
      </c>
    </row>
    <row r="51" spans="2:6" ht="15.75" customHeight="1">
      <c r="B51" s="10"/>
      <c r="C51" s="4"/>
      <c r="D51" s="4"/>
      <c r="E51" s="4"/>
      <c r="F51" s="4"/>
    </row>
    <row r="52" spans="2:6" ht="15.75" customHeight="1">
      <c r="B52" s="43" t="s">
        <v>2</v>
      </c>
      <c r="C52" s="43"/>
      <c r="D52" s="43"/>
      <c r="E52" s="43"/>
      <c r="F52" s="43"/>
    </row>
    <row r="53" spans="2:6" ht="11.25" customHeight="1">
      <c r="B53" s="10"/>
      <c r="C53" s="4"/>
      <c r="D53" s="4"/>
      <c r="E53" s="4"/>
      <c r="F53" s="4"/>
    </row>
    <row r="54" spans="2:6" ht="11.25" customHeight="1">
      <c r="B54" s="10"/>
      <c r="C54" s="4"/>
      <c r="D54" s="4"/>
      <c r="E54" s="4"/>
      <c r="F54" s="4"/>
    </row>
  </sheetData>
  <sheetProtection/>
  <mergeCells count="11">
    <mergeCell ref="B14:B15"/>
    <mergeCell ref="C14:C15"/>
    <mergeCell ref="F14:F15"/>
    <mergeCell ref="A14:A15"/>
    <mergeCell ref="B52:F52"/>
    <mergeCell ref="C2:F2"/>
    <mergeCell ref="C3:F3"/>
    <mergeCell ref="C5:F5"/>
    <mergeCell ref="B4:F4"/>
    <mergeCell ref="B9:F9"/>
    <mergeCell ref="B10:F10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ignoredErrors>
    <ignoredError sqref="F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2017-10-27T05:09:53Z</cp:lastPrinted>
  <dcterms:created xsi:type="dcterms:W3CDTF">2008-10-23T07:29:54Z</dcterms:created>
  <dcterms:modified xsi:type="dcterms:W3CDTF">2017-10-27T05:15:41Z</dcterms:modified>
  <cp:category/>
  <cp:version/>
  <cp:contentType/>
  <cp:contentStatus/>
</cp:coreProperties>
</file>